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<sst xmlns="http://schemas.openxmlformats.org/spreadsheetml/2006/main" count="234" uniqueCount="88">
  <si>
    <t>№ п/п</t>
  </si>
  <si>
    <t xml:space="preserve">     Наименование муниципальной целевой программы, подпрограммы</t>
  </si>
  <si>
    <t>Коды классификации расходов бюджета</t>
  </si>
  <si>
    <t xml:space="preserve">ЦСР </t>
  </si>
  <si>
    <t>РЗ</t>
  </si>
  <si>
    <t>ПР</t>
  </si>
  <si>
    <t>ВР</t>
  </si>
  <si>
    <t xml:space="preserve">Главный распорядитель средств </t>
  </si>
  <si>
    <t>в том числе :</t>
  </si>
  <si>
    <t>795 02 00</t>
  </si>
  <si>
    <t>795 03 00</t>
  </si>
  <si>
    <t>4.</t>
  </si>
  <si>
    <t>795 04 00</t>
  </si>
  <si>
    <t>795 05 00</t>
  </si>
  <si>
    <t xml:space="preserve">    Сумма,  тыс. руб.</t>
  </si>
  <si>
    <t>09</t>
  </si>
  <si>
    <t>07</t>
  </si>
  <si>
    <t>08</t>
  </si>
  <si>
    <t>01</t>
  </si>
  <si>
    <t>Комплектование книжных фондов библиотек муниципальных образований и государственных библиотек</t>
  </si>
  <si>
    <t>440 02 00</t>
  </si>
  <si>
    <t>Обеспечение деятельности подведомственных учреждений</t>
  </si>
  <si>
    <t>440 99 00</t>
  </si>
  <si>
    <t>442 99 00</t>
  </si>
  <si>
    <t xml:space="preserve">Учебно-методические кабинеты, централизованные бухгалтерии , группы хозяйственного обслуживания, учебные фильмотеки, межшкольные учебно-производственные комбинаты, логопедические пункты </t>
  </si>
  <si>
    <t>452 99 00</t>
  </si>
  <si>
    <t>Проведение мероприятий для детей и молодежи</t>
  </si>
  <si>
    <t>431 01 00</t>
  </si>
  <si>
    <t>04</t>
  </si>
  <si>
    <t>03</t>
  </si>
  <si>
    <t>500</t>
  </si>
  <si>
    <t>914</t>
  </si>
  <si>
    <t>в том числе:</t>
  </si>
  <si>
    <t>МУНИЦИПАЛЬНЫЕ ЦЕЛЕВЫЕ ПРОГРАММЫ, всего</t>
  </si>
  <si>
    <t>Муниципальный заказчик:</t>
  </si>
  <si>
    <t>795 01 00</t>
  </si>
  <si>
    <t>Исполнитель:</t>
  </si>
  <si>
    <t>к решению Совета народных депутатов</t>
  </si>
  <si>
    <t>Богучарского муниципального района</t>
  </si>
  <si>
    <t>2013 год</t>
  </si>
  <si>
    <t>2014 год</t>
  </si>
  <si>
    <t xml:space="preserve">Распределение бюджетных ассигнований на реализацию муниципальных </t>
  </si>
  <si>
    <t>Прочая закупка товаров, работ и услуг для государственных и муниципальных нужд</t>
  </si>
  <si>
    <t>244</t>
  </si>
  <si>
    <t>Фонд оплаты труда и страховые взносы</t>
  </si>
  <si>
    <t>Иные выплаты персоналу, за исключением фонда оплаты труда</t>
  </si>
  <si>
    <t>111</t>
  </si>
  <si>
    <t>112</t>
  </si>
  <si>
    <t>ТЫС. РУБ.</t>
  </si>
  <si>
    <t>Сумма</t>
  </si>
  <si>
    <t xml:space="preserve">    Сумма</t>
  </si>
  <si>
    <t>Плановый период</t>
  </si>
  <si>
    <t xml:space="preserve"> целевых программ на 2013 год и на плановый период 2014 и 2015 годов </t>
  </si>
  <si>
    <t>2015 год</t>
  </si>
  <si>
    <t>12</t>
  </si>
  <si>
    <t>300</t>
  </si>
  <si>
    <t>Закупка товаров,работ, услуг в целях капитального ремонта государственного имущества</t>
  </si>
  <si>
    <t>6.</t>
  </si>
  <si>
    <t>Защита населения и территорий от чрезвычайных ситуаций природного и техногенного характера, гражданская оборона</t>
  </si>
  <si>
    <t>8.</t>
  </si>
  <si>
    <t>9.</t>
  </si>
  <si>
    <t>10.</t>
  </si>
  <si>
    <t>Муниципальная целевая программа " Организация благоустройства в границах городского поселения -город Богучар Богучарского муниципального района на 2013-2015г."</t>
  </si>
  <si>
    <t>Прочие мероприятия по благоустройству поселений</t>
  </si>
  <si>
    <t>05</t>
  </si>
  <si>
    <t>Муниципальная  целевая программа "Дорожная деятельность в отношении автомобильных дорог местного значения в границах территории городского поселения - город Богучар  Богучарского муниципального района на 2013-2015г. "</t>
  </si>
  <si>
    <t>Строительство и содержание автомобильных дорог</t>
  </si>
  <si>
    <t>Администрация городского поселения - город Богучар</t>
  </si>
  <si>
    <t>2400</t>
  </si>
  <si>
    <t>2500</t>
  </si>
  <si>
    <t>Муниципальная целевая программа "Пожарная безопасность и защита населения городского поселения - город Богучар  Богучарского муниципального района от чрезвычайных ситуаций на 2013-2015 годах"</t>
  </si>
  <si>
    <t>Муниципальная целевая программа "Организация освещения улиц городского поселения - город Богучар Богучарского муниципального района в 2013-2015 годах"</t>
  </si>
  <si>
    <t>Уличное освещение</t>
  </si>
  <si>
    <t>Муниципальная целевая программа " Содержание и благоустройство кладбищ городского поселения -город Богучар Богучарского муниципального района на 2013-2015г."</t>
  </si>
  <si>
    <t>Содержание мест захоронения</t>
  </si>
  <si>
    <t>10187</t>
  </si>
  <si>
    <t>11022</t>
  </si>
  <si>
    <t>11105</t>
  </si>
  <si>
    <t>230</t>
  </si>
  <si>
    <t>2219</t>
  </si>
  <si>
    <t>2330</t>
  </si>
  <si>
    <t>2110</t>
  </si>
  <si>
    <t>Ведомственная целевая программы « Развитие культуры городского поселения - город Богучар Богучарского муниципального района на 2013-2015 г.»</t>
  </si>
  <si>
    <t>955</t>
  </si>
  <si>
    <t>МКУ "Культура, спорт, кино"</t>
  </si>
  <si>
    <t>Приложение  10</t>
  </si>
  <si>
    <t>городского поселения - город Богучар</t>
  </si>
  <si>
    <t>от  28   декабря  2012г.  № 229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</si>
</sst>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 wrapText="1"/>
    </xf>
    <xf numFmtId="49" fontId="1" fillId="0" borderId="11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2" fillId="4" borderId="10" xfId="0" applyNumberFormat="1" applyFont="1" applyFill="1" applyBorder="1" applyAlignment="1">
      <alignment horizontal="left" vertical="top" wrapText="1"/>
    </xf>
    <xf numFmtId="49" fontId="1" fillId="4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49" fontId="2" fillId="4" borderId="10" xfId="0" applyNumberFormat="1" applyFont="1" applyFill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49" fontId="2" fillId="4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6" fillId="0" borderId="0" xfId="0" applyNumberFormat="1" applyFont="1" applyAlignment="1">
      <alignment/>
    </xf>
    <xf numFmtId="49" fontId="2" fillId="7" borderId="13" xfId="0" applyNumberFormat="1" applyFont="1" applyFill="1" applyBorder="1" applyAlignment="1">
      <alignment horizontal="left" vertical="top" wrapText="1"/>
    </xf>
    <xf numFmtId="49" fontId="1" fillId="7" borderId="10" xfId="0" applyNumberFormat="1" applyFont="1" applyFill="1" applyBorder="1" applyAlignment="1">
      <alignment horizontal="center" vertical="top" wrapText="1"/>
    </xf>
    <xf numFmtId="49" fontId="2" fillId="7" borderId="10" xfId="0" applyNumberFormat="1" applyFont="1" applyFill="1" applyBorder="1" applyAlignment="1">
      <alignment horizontal="left" vertical="top" wrapText="1"/>
    </xf>
    <xf numFmtId="168" fontId="2" fillId="0" borderId="10" xfId="0" applyNumberFormat="1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168" fontId="2" fillId="4" borderId="10" xfId="0" applyNumberFormat="1" applyFont="1" applyFill="1" applyBorder="1" applyAlignment="1">
      <alignment horizontal="center" vertical="top" wrapText="1"/>
    </xf>
    <xf numFmtId="168" fontId="1" fillId="24" borderId="10" xfId="0" applyNumberFormat="1" applyFont="1" applyFill="1" applyBorder="1" applyAlignment="1">
      <alignment horizontal="center" vertical="top" wrapText="1"/>
    </xf>
    <xf numFmtId="168" fontId="1" fillId="0" borderId="13" xfId="0" applyNumberFormat="1" applyFont="1" applyBorder="1" applyAlignment="1">
      <alignment horizontal="center" vertical="top" wrapText="1"/>
    </xf>
    <xf numFmtId="168" fontId="1" fillId="7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2" fillId="4" borderId="11" xfId="0" applyNumberFormat="1" applyFont="1" applyFill="1" applyBorder="1" applyAlignment="1">
      <alignment horizontal="left" vertical="top" wrapText="1"/>
    </xf>
    <xf numFmtId="49" fontId="2" fillId="4" borderId="11" xfId="0" applyNumberFormat="1" applyFont="1" applyFill="1" applyBorder="1" applyAlignment="1">
      <alignment horizontal="justify" vertical="top" wrapText="1"/>
    </xf>
    <xf numFmtId="49" fontId="1" fillId="0" borderId="16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49" fontId="2" fillId="24" borderId="11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justify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168" fontId="3" fillId="24" borderId="10" xfId="0" applyNumberFormat="1" applyFont="1" applyFill="1" applyBorder="1" applyAlignment="1">
      <alignment horizontal="center" vertical="top" wrapText="1"/>
    </xf>
    <xf numFmtId="168" fontId="3" fillId="4" borderId="10" xfId="0" applyNumberFormat="1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justify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49" fontId="1" fillId="7" borderId="14" xfId="0" applyNumberFormat="1" applyFont="1" applyFill="1" applyBorder="1" applyAlignment="1">
      <alignment horizontal="left" vertical="top" wrapText="1"/>
    </xf>
    <xf numFmtId="49" fontId="1" fillId="7" borderId="16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4" xfId="0" applyNumberFormat="1" applyFont="1" applyBorder="1" applyAlignment="1" quotePrefix="1">
      <alignment horizontal="left" vertical="top" wrapText="1"/>
    </xf>
    <xf numFmtId="49" fontId="1" fillId="0" borderId="16" xfId="0" applyNumberFormat="1" applyFont="1" applyBorder="1" applyAlignment="1" quotePrefix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49" fontId="2" fillId="4" borderId="14" xfId="0" applyNumberFormat="1" applyFont="1" applyFill="1" applyBorder="1" applyAlignment="1">
      <alignment horizontal="left" vertical="top" wrapText="1"/>
    </xf>
    <xf numFmtId="49" fontId="2" fillId="4" borderId="16" xfId="0" applyNumberFormat="1" applyFont="1" applyFill="1" applyBorder="1" applyAlignment="1">
      <alignment horizontal="left" vertical="top" wrapText="1"/>
    </xf>
    <xf numFmtId="49" fontId="2" fillId="4" borderId="14" xfId="0" applyNumberFormat="1" applyFont="1" applyFill="1" applyBorder="1" applyAlignment="1">
      <alignment vertical="top" wrapText="1"/>
    </xf>
    <xf numFmtId="49" fontId="2" fillId="4" borderId="16" xfId="0" applyNumberFormat="1" applyFont="1" applyFill="1" applyBorder="1" applyAlignment="1">
      <alignment vertical="top" wrapText="1"/>
    </xf>
    <xf numFmtId="49" fontId="2" fillId="4" borderId="17" xfId="0" applyNumberFormat="1" applyFont="1" applyFill="1" applyBorder="1" applyAlignment="1">
      <alignment horizontal="left" vertical="top" wrapText="1"/>
    </xf>
    <xf numFmtId="49" fontId="2" fillId="4" borderId="18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 quotePrefix="1">
      <alignment horizontal="center" vertical="top" wrapText="1"/>
    </xf>
    <xf numFmtId="49" fontId="5" fillId="0" borderId="14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2" fontId="2" fillId="4" borderId="14" xfId="0" applyNumberFormat="1" applyFont="1" applyFill="1" applyBorder="1" applyAlignment="1">
      <alignment horizontal="left" vertical="top" wrapText="1"/>
    </xf>
    <xf numFmtId="2" fontId="2" fillId="4" borderId="16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49" fontId="2" fillId="24" borderId="14" xfId="0" applyNumberFormat="1" applyFont="1" applyFill="1" applyBorder="1" applyAlignment="1">
      <alignment horizontal="center" vertical="top" wrapText="1"/>
    </xf>
    <xf numFmtId="49" fontId="25" fillId="24" borderId="16" xfId="0" applyNumberFormat="1" applyFont="1" applyFill="1" applyBorder="1" applyAlignment="1">
      <alignment horizontal="center" vertical="top" wrapText="1"/>
    </xf>
    <xf numFmtId="49" fontId="2" fillId="24" borderId="16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view="pageBreakPreview" zoomScale="75" zoomScaleNormal="75" zoomScaleSheetLayoutView="75" zoomScalePageLayoutView="0" workbookViewId="0" topLeftCell="A79">
      <selection activeCell="L14" sqref="L14"/>
    </sheetView>
  </sheetViews>
  <sheetFormatPr defaultColWidth="9.00390625" defaultRowHeight="12.75"/>
  <cols>
    <col min="1" max="1" width="4.375" style="1" customWidth="1"/>
    <col min="2" max="2" width="29.25390625" style="1" customWidth="1"/>
    <col min="3" max="3" width="19.375" style="1" customWidth="1"/>
    <col min="4" max="4" width="13.125" style="1" customWidth="1"/>
    <col min="5" max="5" width="8.00390625" style="1" customWidth="1"/>
    <col min="6" max="6" width="7.875" style="1" customWidth="1"/>
    <col min="7" max="7" width="8.00390625" style="1" customWidth="1"/>
    <col min="8" max="8" width="9.125" style="1" customWidth="1"/>
    <col min="9" max="9" width="14.25390625" style="1" customWidth="1"/>
    <col min="10" max="10" width="9.125" style="1" hidden="1" customWidth="1"/>
    <col min="11" max="11" width="15.625" style="1" customWidth="1"/>
    <col min="12" max="12" width="16.75390625" style="1" customWidth="1"/>
    <col min="13" max="16384" width="9.125" style="1" customWidth="1"/>
  </cols>
  <sheetData>
    <row r="1" spans="4:11" ht="18" customHeight="1">
      <c r="D1"/>
      <c r="E1"/>
      <c r="F1"/>
      <c r="G1"/>
      <c r="H1"/>
      <c r="I1"/>
      <c r="J1"/>
      <c r="K1"/>
    </row>
    <row r="2" spans="4:11" ht="18" customHeight="1" hidden="1">
      <c r="D2"/>
      <c r="E2"/>
      <c r="F2"/>
      <c r="G2"/>
      <c r="H2"/>
      <c r="I2"/>
      <c r="J2"/>
      <c r="K2"/>
    </row>
    <row r="3" spans="4:11" ht="18" customHeight="1" hidden="1">
      <c r="D3"/>
      <c r="E3"/>
      <c r="F3"/>
      <c r="G3"/>
      <c r="H3"/>
      <c r="I3"/>
      <c r="J3"/>
      <c r="K3"/>
    </row>
    <row r="4" spans="4:11" ht="18" customHeight="1" hidden="1">
      <c r="D4"/>
      <c r="E4"/>
      <c r="F4"/>
      <c r="G4"/>
      <c r="H4"/>
      <c r="I4"/>
      <c r="J4"/>
      <c r="K4"/>
    </row>
    <row r="5" ht="18" customHeight="1"/>
    <row r="6" spans="4:11" ht="18" customHeight="1">
      <c r="D6" s="39"/>
      <c r="E6" s="39"/>
      <c r="F6" s="39"/>
      <c r="G6" s="39"/>
      <c r="H6" s="39" t="s">
        <v>85</v>
      </c>
      <c r="I6" s="39"/>
      <c r="J6" s="39"/>
      <c r="K6" s="39"/>
    </row>
    <row r="7" spans="4:11" ht="18" customHeight="1">
      <c r="D7" s="40"/>
      <c r="E7" s="40"/>
      <c r="F7" s="40"/>
      <c r="G7" s="40"/>
      <c r="H7" s="40" t="s">
        <v>37</v>
      </c>
      <c r="I7" s="40"/>
      <c r="J7" s="40"/>
      <c r="K7" s="40"/>
    </row>
    <row r="8" spans="4:11" ht="18" customHeight="1">
      <c r="D8" s="40"/>
      <c r="E8" s="40"/>
      <c r="F8" s="40"/>
      <c r="G8" s="40"/>
      <c r="H8" s="40" t="s">
        <v>86</v>
      </c>
      <c r="I8" s="40"/>
      <c r="J8" s="40"/>
      <c r="K8" s="40"/>
    </row>
    <row r="9" spans="4:11" ht="18" customHeight="1">
      <c r="D9" s="40"/>
      <c r="E9" s="40"/>
      <c r="F9" s="40"/>
      <c r="G9" s="40"/>
      <c r="H9" s="40" t="s">
        <v>38</v>
      </c>
      <c r="I9" s="40"/>
      <c r="J9" s="40"/>
      <c r="K9" s="40"/>
    </row>
    <row r="10" spans="4:11" ht="18" customHeight="1">
      <c r="D10" s="40"/>
      <c r="E10" s="40"/>
      <c r="F10" s="40"/>
      <c r="G10" s="40"/>
      <c r="H10" s="40" t="s">
        <v>87</v>
      </c>
      <c r="I10" s="40"/>
      <c r="J10" s="40"/>
      <c r="K10" s="40"/>
    </row>
    <row r="11" ht="15.75" customHeight="1"/>
    <row r="12" spans="2:12" ht="21" customHeight="1">
      <c r="B12" s="21" t="s">
        <v>41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ht="18.75" customHeight="1">
      <c r="B13" s="27" t="s">
        <v>52</v>
      </c>
    </row>
    <row r="14" ht="16.5" customHeight="1">
      <c r="K14" s="1" t="s">
        <v>48</v>
      </c>
    </row>
    <row r="15" spans="1:12" ht="15" customHeight="1">
      <c r="A15" s="79" t="s">
        <v>0</v>
      </c>
      <c r="B15" s="83" t="s">
        <v>1</v>
      </c>
      <c r="C15" s="84"/>
      <c r="D15" s="83" t="s">
        <v>2</v>
      </c>
      <c r="E15" s="91"/>
      <c r="F15" s="91"/>
      <c r="G15" s="91"/>
      <c r="H15" s="84"/>
      <c r="I15" s="79" t="s">
        <v>39</v>
      </c>
      <c r="J15" s="37"/>
      <c r="K15" s="81" t="s">
        <v>51</v>
      </c>
      <c r="L15" s="82"/>
    </row>
    <row r="16" spans="1:12" ht="75" customHeight="1">
      <c r="A16" s="89"/>
      <c r="B16" s="85"/>
      <c r="C16" s="86"/>
      <c r="D16" s="85"/>
      <c r="E16" s="92"/>
      <c r="F16" s="92"/>
      <c r="G16" s="92"/>
      <c r="H16" s="86"/>
      <c r="I16" s="80"/>
      <c r="J16" s="3" t="s">
        <v>14</v>
      </c>
      <c r="K16" s="38" t="s">
        <v>40</v>
      </c>
      <c r="L16" s="38" t="s">
        <v>53</v>
      </c>
    </row>
    <row r="17" spans="1:12" ht="74.25" customHeight="1">
      <c r="A17" s="90"/>
      <c r="B17" s="93"/>
      <c r="C17" s="93"/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I17" s="2" t="s">
        <v>49</v>
      </c>
      <c r="J17" s="2"/>
      <c r="K17" s="3" t="s">
        <v>50</v>
      </c>
      <c r="L17" s="3" t="s">
        <v>50</v>
      </c>
    </row>
    <row r="18" spans="1:12" ht="18.75">
      <c r="A18" s="4"/>
      <c r="B18" s="69">
        <v>2</v>
      </c>
      <c r="C18" s="69"/>
      <c r="D18" s="2">
        <v>3</v>
      </c>
      <c r="E18" s="2">
        <v>4</v>
      </c>
      <c r="F18" s="2">
        <v>5</v>
      </c>
      <c r="G18" s="2">
        <v>6</v>
      </c>
      <c r="H18" s="2">
        <v>7</v>
      </c>
      <c r="I18" s="2"/>
      <c r="J18" s="2"/>
      <c r="K18" s="2"/>
      <c r="L18" s="26">
        <v>8</v>
      </c>
    </row>
    <row r="19" spans="1:12" ht="18.75">
      <c r="A19" s="4"/>
      <c r="B19" s="69"/>
      <c r="C19" s="69"/>
      <c r="D19" s="2"/>
      <c r="E19" s="2"/>
      <c r="F19" s="2"/>
      <c r="G19" s="2"/>
      <c r="H19" s="2"/>
      <c r="I19" s="2"/>
      <c r="J19" s="2"/>
      <c r="K19" s="2"/>
      <c r="L19" s="4"/>
    </row>
    <row r="20" spans="1:12" ht="36.75" customHeight="1">
      <c r="A20" s="4"/>
      <c r="B20" s="67" t="s">
        <v>33</v>
      </c>
      <c r="C20" s="68"/>
      <c r="D20" s="5"/>
      <c r="E20" s="9"/>
      <c r="F20" s="9"/>
      <c r="G20" s="9"/>
      <c r="H20" s="9"/>
      <c r="I20" s="16">
        <f>I22+I28+I34+I40+I46+I55</f>
        <v>21660</v>
      </c>
      <c r="J20" s="16" t="e">
        <f>SUM(#REF!+#REF!)</f>
        <v>#REF!</v>
      </c>
      <c r="K20" s="31">
        <f>K22+K28+K34+K40+K46+K55</f>
        <v>22329</v>
      </c>
      <c r="L20" s="31">
        <f>L22+L28+L34+L40+L46+L55</f>
        <v>22885</v>
      </c>
    </row>
    <row r="21" spans="1:12" ht="18.75">
      <c r="A21" s="4"/>
      <c r="B21" s="65" t="s">
        <v>8</v>
      </c>
      <c r="C21" s="66"/>
      <c r="D21" s="5"/>
      <c r="E21" s="9"/>
      <c r="F21" s="9"/>
      <c r="G21" s="9"/>
      <c r="H21" s="9"/>
      <c r="I21" s="12"/>
      <c r="J21" s="12"/>
      <c r="K21" s="32"/>
      <c r="L21" s="32"/>
    </row>
    <row r="22" spans="1:12" ht="134.25" customHeight="1">
      <c r="A22" s="17" t="s">
        <v>11</v>
      </c>
      <c r="B22" s="87" t="s">
        <v>65</v>
      </c>
      <c r="C22" s="88"/>
      <c r="D22" s="41" t="s">
        <v>9</v>
      </c>
      <c r="E22" s="14"/>
      <c r="F22" s="14"/>
      <c r="G22" s="14"/>
      <c r="H22" s="14"/>
      <c r="I22" s="33">
        <v>2400</v>
      </c>
      <c r="J22" s="20"/>
      <c r="K22" s="20" t="s">
        <v>68</v>
      </c>
      <c r="L22" s="20" t="s">
        <v>69</v>
      </c>
    </row>
    <row r="23" spans="1:12" ht="16.5" customHeight="1">
      <c r="A23" s="52"/>
      <c r="B23" s="72" t="s">
        <v>32</v>
      </c>
      <c r="C23" s="72"/>
      <c r="D23" s="45"/>
      <c r="E23" s="46"/>
      <c r="F23" s="46"/>
      <c r="G23" s="46"/>
      <c r="H23" s="46"/>
      <c r="I23" s="47"/>
      <c r="J23" s="47"/>
      <c r="K23" s="47"/>
      <c r="L23" s="47"/>
    </row>
    <row r="24" spans="1:12" ht="35.25" customHeight="1">
      <c r="A24" s="6"/>
      <c r="B24" s="53" t="s">
        <v>66</v>
      </c>
      <c r="C24" s="54"/>
      <c r="D24" s="48" t="s">
        <v>9</v>
      </c>
      <c r="E24" s="18" t="s">
        <v>64</v>
      </c>
      <c r="F24" s="18" t="s">
        <v>29</v>
      </c>
      <c r="G24" s="18"/>
      <c r="H24" s="18"/>
      <c r="I24" s="34">
        <v>2400</v>
      </c>
      <c r="J24" s="9"/>
      <c r="K24" s="9" t="s">
        <v>68</v>
      </c>
      <c r="L24" s="9" t="s">
        <v>69</v>
      </c>
    </row>
    <row r="25" spans="1:12" ht="59.25" customHeight="1">
      <c r="A25" s="6"/>
      <c r="B25" s="65" t="s">
        <v>42</v>
      </c>
      <c r="C25" s="66"/>
      <c r="D25" s="7" t="s">
        <v>9</v>
      </c>
      <c r="E25" s="9" t="s">
        <v>64</v>
      </c>
      <c r="F25" s="9" t="s">
        <v>29</v>
      </c>
      <c r="G25" s="9" t="s">
        <v>43</v>
      </c>
      <c r="H25" s="9" t="s">
        <v>31</v>
      </c>
      <c r="I25" s="9" t="s">
        <v>68</v>
      </c>
      <c r="J25" s="9"/>
      <c r="K25" s="9" t="s">
        <v>68</v>
      </c>
      <c r="L25" s="9" t="s">
        <v>69</v>
      </c>
    </row>
    <row r="26" spans="1:12" ht="22.5" customHeight="1">
      <c r="A26" s="6"/>
      <c r="B26" s="57" t="s">
        <v>34</v>
      </c>
      <c r="C26" s="58"/>
      <c r="D26" s="7"/>
      <c r="E26" s="9"/>
      <c r="F26" s="9"/>
      <c r="G26" s="9"/>
      <c r="H26" s="9"/>
      <c r="I26" s="9"/>
      <c r="J26" s="9"/>
      <c r="K26" s="9"/>
      <c r="L26" s="9"/>
    </row>
    <row r="27" spans="1:12" ht="37.5" customHeight="1">
      <c r="A27" s="6"/>
      <c r="B27" s="57" t="s">
        <v>67</v>
      </c>
      <c r="C27" s="58"/>
      <c r="D27" s="7"/>
      <c r="E27" s="9"/>
      <c r="F27" s="9"/>
      <c r="G27" s="9"/>
      <c r="H27" s="9"/>
      <c r="I27" s="9"/>
      <c r="J27" s="9"/>
      <c r="K27" s="9"/>
      <c r="L27" s="9"/>
    </row>
    <row r="28" spans="1:12" ht="118.5" customHeight="1">
      <c r="A28" s="6"/>
      <c r="B28" s="75" t="s">
        <v>73</v>
      </c>
      <c r="C28" s="76"/>
      <c r="D28" s="7" t="s">
        <v>12</v>
      </c>
      <c r="E28" s="9"/>
      <c r="F28" s="9"/>
      <c r="G28" s="9"/>
      <c r="H28" s="9"/>
      <c r="I28" s="9" t="s">
        <v>30</v>
      </c>
      <c r="J28" s="9"/>
      <c r="K28" s="9" t="s">
        <v>78</v>
      </c>
      <c r="L28" s="9" t="s">
        <v>78</v>
      </c>
    </row>
    <row r="29" spans="1:12" ht="33.75" customHeight="1">
      <c r="A29" s="6"/>
      <c r="B29" s="94" t="s">
        <v>32</v>
      </c>
      <c r="C29" s="95"/>
      <c r="D29" s="7"/>
      <c r="E29" s="9"/>
      <c r="F29" s="9"/>
      <c r="G29" s="9"/>
      <c r="H29" s="9"/>
      <c r="I29" s="9"/>
      <c r="J29" s="9"/>
      <c r="K29" s="9"/>
      <c r="L29" s="9"/>
    </row>
    <row r="30" spans="1:12" ht="33.75" customHeight="1">
      <c r="A30" s="6"/>
      <c r="B30" s="94" t="s">
        <v>74</v>
      </c>
      <c r="C30" s="96"/>
      <c r="D30" s="7" t="s">
        <v>12</v>
      </c>
      <c r="E30" s="9" t="s">
        <v>64</v>
      </c>
      <c r="F30" s="9" t="s">
        <v>29</v>
      </c>
      <c r="G30" s="9"/>
      <c r="H30" s="9"/>
      <c r="I30" s="9" t="s">
        <v>30</v>
      </c>
      <c r="J30" s="9"/>
      <c r="K30" s="9" t="s">
        <v>78</v>
      </c>
      <c r="L30" s="9" t="s">
        <v>78</v>
      </c>
    </row>
    <row r="31" spans="1:12" ht="60.75" customHeight="1">
      <c r="A31" s="6"/>
      <c r="B31" s="65" t="s">
        <v>42</v>
      </c>
      <c r="C31" s="66"/>
      <c r="D31" s="7" t="s">
        <v>12</v>
      </c>
      <c r="E31" s="9" t="s">
        <v>64</v>
      </c>
      <c r="F31" s="9" t="s">
        <v>29</v>
      </c>
      <c r="G31" s="9" t="s">
        <v>43</v>
      </c>
      <c r="H31" s="9" t="s">
        <v>31</v>
      </c>
      <c r="I31" s="9" t="s">
        <v>30</v>
      </c>
      <c r="J31" s="9"/>
      <c r="K31" s="9" t="s">
        <v>78</v>
      </c>
      <c r="L31" s="9" t="s">
        <v>78</v>
      </c>
    </row>
    <row r="32" spans="1:12" ht="27.75" customHeight="1">
      <c r="A32" s="6"/>
      <c r="B32" s="57" t="s">
        <v>34</v>
      </c>
      <c r="C32" s="58"/>
      <c r="D32" s="7"/>
      <c r="E32" s="9"/>
      <c r="F32" s="9"/>
      <c r="G32" s="9"/>
      <c r="H32" s="9"/>
      <c r="I32" s="9"/>
      <c r="J32" s="9"/>
      <c r="K32" s="9"/>
      <c r="L32" s="9"/>
    </row>
    <row r="33" spans="1:12" ht="43.5" customHeight="1">
      <c r="A33" s="6"/>
      <c r="B33" s="57" t="s">
        <v>67</v>
      </c>
      <c r="C33" s="58"/>
      <c r="D33" s="7"/>
      <c r="E33" s="9"/>
      <c r="F33" s="9"/>
      <c r="G33" s="9"/>
      <c r="H33" s="9"/>
      <c r="I33" s="9"/>
      <c r="J33" s="9"/>
      <c r="K33" s="9"/>
      <c r="L33" s="9"/>
    </row>
    <row r="34" spans="1:12" ht="114.75" customHeight="1">
      <c r="A34" s="17" t="s">
        <v>57</v>
      </c>
      <c r="B34" s="75" t="s">
        <v>62</v>
      </c>
      <c r="C34" s="76"/>
      <c r="D34" s="42" t="s">
        <v>13</v>
      </c>
      <c r="E34" s="20"/>
      <c r="F34" s="20"/>
      <c r="G34" s="20"/>
      <c r="H34" s="20"/>
      <c r="I34" s="33">
        <v>10187</v>
      </c>
      <c r="J34" s="20"/>
      <c r="K34" s="20" t="s">
        <v>76</v>
      </c>
      <c r="L34" s="20" t="s">
        <v>77</v>
      </c>
    </row>
    <row r="35" spans="1:12" ht="17.25" customHeight="1">
      <c r="A35" s="6"/>
      <c r="B35" s="72" t="s">
        <v>32</v>
      </c>
      <c r="C35" s="72"/>
      <c r="D35" s="7"/>
      <c r="E35" s="9"/>
      <c r="F35" s="9"/>
      <c r="G35" s="9"/>
      <c r="H35" s="9"/>
      <c r="I35" s="19"/>
      <c r="J35" s="19"/>
      <c r="K35" s="19"/>
      <c r="L35" s="19"/>
    </row>
    <row r="36" spans="1:12" ht="34.5" customHeight="1">
      <c r="A36" s="6"/>
      <c r="B36" s="63" t="s">
        <v>63</v>
      </c>
      <c r="C36" s="64"/>
      <c r="D36" s="48" t="s">
        <v>13</v>
      </c>
      <c r="E36" s="18" t="s">
        <v>64</v>
      </c>
      <c r="F36" s="18" t="s">
        <v>29</v>
      </c>
      <c r="G36" s="18"/>
      <c r="H36" s="18"/>
      <c r="I36" s="34">
        <v>10187</v>
      </c>
      <c r="J36" s="49"/>
      <c r="K36" s="49" t="s">
        <v>76</v>
      </c>
      <c r="L36" s="19" t="s">
        <v>77</v>
      </c>
    </row>
    <row r="37" spans="1:12" ht="59.25" customHeight="1">
      <c r="A37" s="6"/>
      <c r="B37" s="65" t="s">
        <v>42</v>
      </c>
      <c r="C37" s="66"/>
      <c r="D37" s="7" t="s">
        <v>13</v>
      </c>
      <c r="E37" s="9" t="s">
        <v>28</v>
      </c>
      <c r="F37" s="9" t="s">
        <v>54</v>
      </c>
      <c r="G37" s="9" t="s">
        <v>43</v>
      </c>
      <c r="H37" s="9" t="s">
        <v>31</v>
      </c>
      <c r="I37" s="19" t="s">
        <v>75</v>
      </c>
      <c r="J37" s="19"/>
      <c r="K37" s="19" t="s">
        <v>76</v>
      </c>
      <c r="L37" s="19" t="s">
        <v>77</v>
      </c>
    </row>
    <row r="38" spans="1:12" ht="21" customHeight="1">
      <c r="A38" s="6"/>
      <c r="B38" s="57" t="s">
        <v>34</v>
      </c>
      <c r="C38" s="58"/>
      <c r="D38" s="7"/>
      <c r="E38" s="9"/>
      <c r="F38" s="9"/>
      <c r="G38" s="9"/>
      <c r="H38" s="9"/>
      <c r="I38" s="19"/>
      <c r="J38" s="19"/>
      <c r="K38" s="19"/>
      <c r="L38" s="19"/>
    </row>
    <row r="39" spans="1:12" ht="39.75" customHeight="1">
      <c r="A39" s="6"/>
      <c r="B39" s="57" t="s">
        <v>67</v>
      </c>
      <c r="C39" s="58"/>
      <c r="D39" s="7"/>
      <c r="E39" s="9"/>
      <c r="F39" s="9"/>
      <c r="G39" s="9"/>
      <c r="H39" s="9"/>
      <c r="I39" s="19"/>
      <c r="J39" s="19"/>
      <c r="K39" s="19"/>
      <c r="L39" s="19"/>
    </row>
    <row r="40" spans="1:12" ht="114" customHeight="1">
      <c r="A40" s="17" t="s">
        <v>59</v>
      </c>
      <c r="B40" s="73" t="s">
        <v>70</v>
      </c>
      <c r="C40" s="74"/>
      <c r="D40" s="42" t="s">
        <v>10</v>
      </c>
      <c r="E40" s="20"/>
      <c r="F40" s="20"/>
      <c r="G40" s="20"/>
      <c r="H40" s="20"/>
      <c r="I40" s="33">
        <v>500</v>
      </c>
      <c r="J40" s="20"/>
      <c r="K40" s="20" t="s">
        <v>55</v>
      </c>
      <c r="L40" s="20" t="s">
        <v>55</v>
      </c>
    </row>
    <row r="41" spans="1:12" ht="20.25" customHeight="1">
      <c r="A41" s="6"/>
      <c r="B41" s="72" t="s">
        <v>32</v>
      </c>
      <c r="C41" s="72"/>
      <c r="D41" s="7"/>
      <c r="E41" s="9"/>
      <c r="F41" s="9"/>
      <c r="G41" s="9"/>
      <c r="H41" s="9"/>
      <c r="I41" s="9"/>
      <c r="J41" s="9"/>
      <c r="K41" s="9"/>
      <c r="L41" s="9"/>
    </row>
    <row r="42" spans="1:12" ht="80.25" customHeight="1">
      <c r="A42" s="6"/>
      <c r="B42" s="63" t="s">
        <v>58</v>
      </c>
      <c r="C42" s="64"/>
      <c r="D42" s="48" t="s">
        <v>10</v>
      </c>
      <c r="E42" s="18" t="s">
        <v>29</v>
      </c>
      <c r="F42" s="18" t="s">
        <v>15</v>
      </c>
      <c r="G42" s="18"/>
      <c r="H42" s="18"/>
      <c r="I42" s="50">
        <v>500</v>
      </c>
      <c r="J42" s="18"/>
      <c r="K42" s="18" t="s">
        <v>55</v>
      </c>
      <c r="L42" s="18" t="s">
        <v>55</v>
      </c>
    </row>
    <row r="43" spans="1:12" ht="63.75" customHeight="1">
      <c r="A43" s="6"/>
      <c r="B43" s="65" t="s">
        <v>42</v>
      </c>
      <c r="C43" s="66"/>
      <c r="D43" s="7" t="s">
        <v>10</v>
      </c>
      <c r="E43" s="9" t="s">
        <v>29</v>
      </c>
      <c r="F43" s="9" t="s">
        <v>15</v>
      </c>
      <c r="G43" s="9" t="s">
        <v>43</v>
      </c>
      <c r="H43" s="9" t="s">
        <v>31</v>
      </c>
      <c r="I43" s="9" t="s">
        <v>30</v>
      </c>
      <c r="J43" s="9"/>
      <c r="K43" s="9" t="s">
        <v>55</v>
      </c>
      <c r="L43" s="9" t="s">
        <v>55</v>
      </c>
    </row>
    <row r="44" spans="1:12" ht="20.25" customHeight="1">
      <c r="A44" s="6"/>
      <c r="B44" s="57" t="s">
        <v>34</v>
      </c>
      <c r="C44" s="58"/>
      <c r="D44" s="7"/>
      <c r="E44" s="9"/>
      <c r="F44" s="9"/>
      <c r="G44" s="9"/>
      <c r="H44" s="9"/>
      <c r="I44" s="9"/>
      <c r="J44" s="9"/>
      <c r="K44" s="9"/>
      <c r="L44" s="9"/>
    </row>
    <row r="45" spans="1:12" ht="36" customHeight="1">
      <c r="A45" s="6"/>
      <c r="B45" s="57" t="s">
        <v>67</v>
      </c>
      <c r="C45" s="58"/>
      <c r="D45" s="7"/>
      <c r="E45" s="9"/>
      <c r="F45" s="9"/>
      <c r="G45" s="9"/>
      <c r="H45" s="9"/>
      <c r="I45" s="9"/>
      <c r="J45" s="9"/>
      <c r="K45" s="9"/>
      <c r="L45" s="9"/>
    </row>
    <row r="46" spans="1:12" ht="111.75" customHeight="1">
      <c r="A46" s="17" t="s">
        <v>60</v>
      </c>
      <c r="B46" s="73" t="s">
        <v>71</v>
      </c>
      <c r="C46" s="74"/>
      <c r="D46" s="42" t="s">
        <v>35</v>
      </c>
      <c r="E46" s="20"/>
      <c r="F46" s="20"/>
      <c r="G46" s="20"/>
      <c r="H46" s="20"/>
      <c r="I46" s="51">
        <v>2110</v>
      </c>
      <c r="J46" s="20"/>
      <c r="K46" s="20" t="s">
        <v>79</v>
      </c>
      <c r="L46" s="20" t="s">
        <v>80</v>
      </c>
    </row>
    <row r="47" spans="1:12" ht="21" customHeight="1">
      <c r="A47" s="6"/>
      <c r="B47" s="72" t="s">
        <v>32</v>
      </c>
      <c r="C47" s="72"/>
      <c r="D47" s="7"/>
      <c r="E47" s="9"/>
      <c r="F47" s="9"/>
      <c r="G47" s="9"/>
      <c r="H47" s="9"/>
      <c r="I47" s="9"/>
      <c r="J47" s="9"/>
      <c r="K47" s="9"/>
      <c r="L47" s="9"/>
    </row>
    <row r="48" spans="1:12" ht="21" customHeight="1">
      <c r="A48" s="6"/>
      <c r="B48" s="53" t="s">
        <v>72</v>
      </c>
      <c r="C48" s="54"/>
      <c r="D48" s="48" t="s">
        <v>35</v>
      </c>
      <c r="E48" s="18" t="s">
        <v>64</v>
      </c>
      <c r="F48" s="18" t="s">
        <v>29</v>
      </c>
      <c r="G48" s="18"/>
      <c r="H48" s="18"/>
      <c r="I48" s="50" t="str">
        <f>I49</f>
        <v>2110</v>
      </c>
      <c r="J48" s="18"/>
      <c r="K48" s="18" t="s">
        <v>79</v>
      </c>
      <c r="L48" s="18" t="s">
        <v>80</v>
      </c>
    </row>
    <row r="49" spans="1:12" ht="57" customHeight="1">
      <c r="A49" s="6"/>
      <c r="B49" s="55" t="s">
        <v>56</v>
      </c>
      <c r="C49" s="56"/>
      <c r="D49" s="7" t="s">
        <v>35</v>
      </c>
      <c r="E49" s="9" t="s">
        <v>64</v>
      </c>
      <c r="F49" s="9" t="s">
        <v>29</v>
      </c>
      <c r="G49" s="9" t="s">
        <v>43</v>
      </c>
      <c r="H49" s="9" t="s">
        <v>31</v>
      </c>
      <c r="I49" s="9" t="s">
        <v>81</v>
      </c>
      <c r="J49" s="9"/>
      <c r="K49" s="9" t="s">
        <v>79</v>
      </c>
      <c r="L49" s="9" t="s">
        <v>80</v>
      </c>
    </row>
    <row r="50" spans="1:12" ht="21" customHeight="1">
      <c r="A50" s="6"/>
      <c r="B50" s="57" t="s">
        <v>34</v>
      </c>
      <c r="C50" s="58"/>
      <c r="D50" s="7"/>
      <c r="E50" s="9"/>
      <c r="F50" s="9"/>
      <c r="G50" s="9"/>
      <c r="H50" s="9"/>
      <c r="I50" s="9"/>
      <c r="J50" s="9"/>
      <c r="K50" s="9"/>
      <c r="L50" s="9"/>
    </row>
    <row r="51" spans="1:12" ht="36.75" customHeight="1">
      <c r="A51" s="6"/>
      <c r="B51" s="57" t="s">
        <v>67</v>
      </c>
      <c r="C51" s="58"/>
      <c r="D51" s="7"/>
      <c r="E51" s="9"/>
      <c r="F51" s="9"/>
      <c r="G51" s="9"/>
      <c r="H51" s="9"/>
      <c r="I51" s="9"/>
      <c r="J51" s="9"/>
      <c r="K51" s="9"/>
      <c r="L51" s="9"/>
    </row>
    <row r="52" spans="1:12" ht="20.25" customHeight="1" hidden="1">
      <c r="A52" s="6"/>
      <c r="B52" s="44"/>
      <c r="C52" s="43"/>
      <c r="D52" s="7"/>
      <c r="E52" s="9"/>
      <c r="F52" s="9"/>
      <c r="G52" s="9"/>
      <c r="H52" s="9"/>
      <c r="I52" s="9"/>
      <c r="J52" s="9"/>
      <c r="K52" s="9"/>
      <c r="L52" s="9"/>
    </row>
    <row r="53" spans="1:12" ht="20.25" customHeight="1" hidden="1">
      <c r="A53" s="6"/>
      <c r="B53" s="44"/>
      <c r="C53" s="43"/>
      <c r="D53" s="7"/>
      <c r="E53" s="9"/>
      <c r="F53" s="9"/>
      <c r="G53" s="9"/>
      <c r="H53" s="9"/>
      <c r="I53" s="9"/>
      <c r="J53" s="9"/>
      <c r="K53" s="9"/>
      <c r="L53" s="9"/>
    </row>
    <row r="54" spans="1:12" ht="21.75" customHeight="1" hidden="1">
      <c r="A54" s="6"/>
      <c r="B54" s="57"/>
      <c r="C54" s="58"/>
      <c r="D54" s="7"/>
      <c r="E54" s="9"/>
      <c r="F54" s="9"/>
      <c r="G54" s="9"/>
      <c r="H54" s="9"/>
      <c r="I54" s="9"/>
      <c r="J54" s="9"/>
      <c r="K54" s="9"/>
      <c r="L54" s="9"/>
    </row>
    <row r="55" spans="1:12" ht="91.5" customHeight="1">
      <c r="A55" s="14" t="s">
        <v>61</v>
      </c>
      <c r="B55" s="77" t="s">
        <v>82</v>
      </c>
      <c r="C55" s="78"/>
      <c r="D55" s="15"/>
      <c r="E55" s="15"/>
      <c r="F55" s="15"/>
      <c r="G55" s="15"/>
      <c r="H55" s="20" t="s">
        <v>83</v>
      </c>
      <c r="I55" s="33">
        <f>I58+I62</f>
        <v>5963</v>
      </c>
      <c r="J55" s="33" t="e">
        <f>SUM(J57+J61+#REF!+J63+J70+#REF!+J72)</f>
        <v>#REF!</v>
      </c>
      <c r="K55" s="33">
        <f>K58+K62</f>
        <v>6158</v>
      </c>
      <c r="L55" s="33">
        <f>L58+L62</f>
        <v>6420</v>
      </c>
    </row>
    <row r="56" spans="1:12" ht="61.5" customHeight="1" hidden="1">
      <c r="A56" s="28"/>
      <c r="B56" s="59" t="s">
        <v>19</v>
      </c>
      <c r="C56" s="60"/>
      <c r="D56" s="29" t="s">
        <v>20</v>
      </c>
      <c r="E56" s="29" t="s">
        <v>17</v>
      </c>
      <c r="F56" s="29" t="s">
        <v>18</v>
      </c>
      <c r="G56" s="29"/>
      <c r="H56" s="29">
        <v>922</v>
      </c>
      <c r="I56" s="36">
        <f>SUM(I57)</f>
        <v>0</v>
      </c>
      <c r="J56" s="36"/>
      <c r="K56" s="36">
        <f>SUM(K57)</f>
        <v>0</v>
      </c>
      <c r="L56" s="36">
        <f>SUM(L57)</f>
        <v>0</v>
      </c>
    </row>
    <row r="57" spans="1:12" ht="57.75" customHeight="1" hidden="1">
      <c r="A57" s="11"/>
      <c r="B57" s="55" t="s">
        <v>42</v>
      </c>
      <c r="C57" s="56"/>
      <c r="D57" s="9" t="s">
        <v>20</v>
      </c>
      <c r="E57" s="9" t="s">
        <v>17</v>
      </c>
      <c r="F57" s="9" t="s">
        <v>18</v>
      </c>
      <c r="G57" s="9" t="s">
        <v>43</v>
      </c>
      <c r="H57" s="9">
        <v>922</v>
      </c>
      <c r="I57" s="32"/>
      <c r="J57" s="32"/>
      <c r="K57" s="32"/>
      <c r="L57" s="32"/>
    </row>
    <row r="58" spans="1:12" ht="41.25" customHeight="1">
      <c r="A58" s="30"/>
      <c r="B58" s="59" t="s">
        <v>21</v>
      </c>
      <c r="C58" s="60"/>
      <c r="D58" s="29" t="s">
        <v>22</v>
      </c>
      <c r="E58" s="29" t="s">
        <v>17</v>
      </c>
      <c r="F58" s="29" t="s">
        <v>18</v>
      </c>
      <c r="G58" s="29"/>
      <c r="H58" s="29" t="s">
        <v>83</v>
      </c>
      <c r="I58" s="36">
        <f>SUM(I59:I61)</f>
        <v>5181</v>
      </c>
      <c r="J58" s="36"/>
      <c r="K58" s="36">
        <f>SUM(K59:K61)</f>
        <v>5345</v>
      </c>
      <c r="L58" s="36">
        <f>SUM(L59:L61)</f>
        <v>5599</v>
      </c>
    </row>
    <row r="59" spans="1:12" ht="25.5" customHeight="1">
      <c r="A59" s="8"/>
      <c r="B59" s="55" t="s">
        <v>44</v>
      </c>
      <c r="C59" s="56"/>
      <c r="D59" s="9" t="s">
        <v>22</v>
      </c>
      <c r="E59" s="9" t="s">
        <v>17</v>
      </c>
      <c r="F59" s="9" t="s">
        <v>18</v>
      </c>
      <c r="G59" s="9" t="s">
        <v>46</v>
      </c>
      <c r="H59" s="9" t="s">
        <v>83</v>
      </c>
      <c r="I59" s="32">
        <v>2776</v>
      </c>
      <c r="J59" s="32"/>
      <c r="K59" s="32">
        <v>2948</v>
      </c>
      <c r="L59" s="32">
        <v>2948</v>
      </c>
    </row>
    <row r="60" spans="1:12" ht="41.25" customHeight="1">
      <c r="A60" s="8"/>
      <c r="B60" s="55" t="s">
        <v>45</v>
      </c>
      <c r="C60" s="56"/>
      <c r="D60" s="9" t="s">
        <v>22</v>
      </c>
      <c r="E60" s="9" t="s">
        <v>17</v>
      </c>
      <c r="F60" s="9" t="s">
        <v>18</v>
      </c>
      <c r="G60" s="9" t="s">
        <v>47</v>
      </c>
      <c r="H60" s="9" t="s">
        <v>83</v>
      </c>
      <c r="I60" s="32"/>
      <c r="J60" s="32"/>
      <c r="K60" s="32"/>
      <c r="L60" s="32"/>
    </row>
    <row r="61" spans="1:12" ht="57" customHeight="1">
      <c r="A61" s="8"/>
      <c r="B61" s="55" t="s">
        <v>42</v>
      </c>
      <c r="C61" s="56"/>
      <c r="D61" s="9" t="s">
        <v>22</v>
      </c>
      <c r="E61" s="9" t="s">
        <v>17</v>
      </c>
      <c r="F61" s="9" t="s">
        <v>18</v>
      </c>
      <c r="G61" s="9" t="s">
        <v>43</v>
      </c>
      <c r="H61" s="9" t="s">
        <v>83</v>
      </c>
      <c r="I61" s="32">
        <v>2405</v>
      </c>
      <c r="J61" s="32"/>
      <c r="K61" s="32">
        <v>2397</v>
      </c>
      <c r="L61" s="32">
        <v>2651</v>
      </c>
    </row>
    <row r="62" spans="1:12" ht="39" customHeight="1">
      <c r="A62" s="10"/>
      <c r="B62" s="59" t="s">
        <v>21</v>
      </c>
      <c r="C62" s="60"/>
      <c r="D62" s="29" t="s">
        <v>23</v>
      </c>
      <c r="E62" s="29" t="s">
        <v>17</v>
      </c>
      <c r="F62" s="29" t="s">
        <v>18</v>
      </c>
      <c r="G62" s="29"/>
      <c r="H62" s="29" t="s">
        <v>83</v>
      </c>
      <c r="I62" s="36">
        <f>SUM(I63:I65)</f>
        <v>782</v>
      </c>
      <c r="J62" s="36"/>
      <c r="K62" s="36">
        <f>SUM(K63:K65)</f>
        <v>813</v>
      </c>
      <c r="L62" s="36">
        <f>SUM(L63:L65)</f>
        <v>821</v>
      </c>
    </row>
    <row r="63" spans="1:12" ht="22.5" customHeight="1">
      <c r="A63" s="10"/>
      <c r="B63" s="55" t="s">
        <v>44</v>
      </c>
      <c r="C63" s="56"/>
      <c r="D63" s="9" t="s">
        <v>23</v>
      </c>
      <c r="E63" s="9" t="s">
        <v>17</v>
      </c>
      <c r="F63" s="9" t="s">
        <v>18</v>
      </c>
      <c r="G63" s="9" t="s">
        <v>46</v>
      </c>
      <c r="H63" s="9" t="s">
        <v>83</v>
      </c>
      <c r="I63" s="32">
        <v>489</v>
      </c>
      <c r="J63" s="32"/>
      <c r="K63" s="32">
        <v>511</v>
      </c>
      <c r="L63" s="32">
        <v>511</v>
      </c>
    </row>
    <row r="64" spans="1:12" ht="39.75" customHeight="1">
      <c r="A64" s="10"/>
      <c r="B64" s="55" t="s">
        <v>45</v>
      </c>
      <c r="C64" s="56"/>
      <c r="D64" s="9" t="s">
        <v>23</v>
      </c>
      <c r="E64" s="9" t="s">
        <v>17</v>
      </c>
      <c r="F64" s="9" t="s">
        <v>18</v>
      </c>
      <c r="G64" s="9" t="s">
        <v>47</v>
      </c>
      <c r="H64" s="9" t="s">
        <v>83</v>
      </c>
      <c r="I64" s="32">
        <v>2</v>
      </c>
      <c r="J64" s="32"/>
      <c r="K64" s="32">
        <v>2</v>
      </c>
      <c r="L64" s="32">
        <v>2</v>
      </c>
    </row>
    <row r="65" spans="1:12" ht="58.5" customHeight="1">
      <c r="A65" s="10"/>
      <c r="B65" s="55" t="s">
        <v>42</v>
      </c>
      <c r="C65" s="56"/>
      <c r="D65" s="9" t="s">
        <v>23</v>
      </c>
      <c r="E65" s="9" t="s">
        <v>17</v>
      </c>
      <c r="F65" s="9" t="s">
        <v>18</v>
      </c>
      <c r="G65" s="9" t="s">
        <v>43</v>
      </c>
      <c r="H65" s="9" t="s">
        <v>83</v>
      </c>
      <c r="I65" s="32">
        <v>291</v>
      </c>
      <c r="J65" s="32"/>
      <c r="K65" s="32">
        <v>300</v>
      </c>
      <c r="L65" s="32">
        <v>308</v>
      </c>
    </row>
    <row r="66" spans="1:12" ht="74.25" customHeight="1" hidden="1">
      <c r="A66" s="10"/>
      <c r="B66" s="59" t="s">
        <v>24</v>
      </c>
      <c r="C66" s="60"/>
      <c r="D66" s="29" t="s">
        <v>25</v>
      </c>
      <c r="E66" s="29" t="s">
        <v>17</v>
      </c>
      <c r="F66" s="29" t="s">
        <v>28</v>
      </c>
      <c r="G66" s="29"/>
      <c r="H66" s="29">
        <v>922</v>
      </c>
      <c r="I66" s="36">
        <f>SUM(I67)</f>
        <v>0</v>
      </c>
      <c r="J66" s="36"/>
      <c r="K66" s="36">
        <f>SUM(K67)</f>
        <v>0</v>
      </c>
      <c r="L66" s="36">
        <f>SUM(L67)</f>
        <v>0</v>
      </c>
    </row>
    <row r="67" spans="1:12" ht="41.25" customHeight="1" hidden="1">
      <c r="A67" s="10"/>
      <c r="B67" s="70" t="s">
        <v>21</v>
      </c>
      <c r="C67" s="71"/>
      <c r="D67" s="9" t="s">
        <v>25</v>
      </c>
      <c r="E67" s="9" t="s">
        <v>17</v>
      </c>
      <c r="F67" s="9" t="s">
        <v>28</v>
      </c>
      <c r="G67" s="9"/>
      <c r="H67" s="9">
        <v>922</v>
      </c>
      <c r="I67" s="32"/>
      <c r="J67" s="32"/>
      <c r="K67" s="32"/>
      <c r="L67" s="32"/>
    </row>
    <row r="68" spans="1:12" ht="18.75" hidden="1">
      <c r="A68" s="10"/>
      <c r="B68" s="55" t="s">
        <v>44</v>
      </c>
      <c r="C68" s="56"/>
      <c r="D68" s="9" t="s">
        <v>25</v>
      </c>
      <c r="E68" s="9" t="s">
        <v>17</v>
      </c>
      <c r="F68" s="9" t="s">
        <v>28</v>
      </c>
      <c r="G68" s="9" t="s">
        <v>46</v>
      </c>
      <c r="H68" s="9">
        <v>922</v>
      </c>
      <c r="I68" s="32"/>
      <c r="J68" s="32"/>
      <c r="K68" s="32"/>
      <c r="L68" s="32"/>
    </row>
    <row r="69" spans="1:12" ht="45" customHeight="1" hidden="1">
      <c r="A69" s="10"/>
      <c r="B69" s="55" t="s">
        <v>45</v>
      </c>
      <c r="C69" s="56"/>
      <c r="D69" s="9" t="s">
        <v>25</v>
      </c>
      <c r="E69" s="9" t="s">
        <v>17</v>
      </c>
      <c r="F69" s="9" t="s">
        <v>28</v>
      </c>
      <c r="G69" s="9" t="s">
        <v>47</v>
      </c>
      <c r="H69" s="9">
        <v>922</v>
      </c>
      <c r="I69" s="32"/>
      <c r="J69" s="32"/>
      <c r="K69" s="32"/>
      <c r="L69" s="32"/>
    </row>
    <row r="70" spans="1:12" ht="54" customHeight="1" hidden="1">
      <c r="A70" s="10"/>
      <c r="B70" s="55" t="s">
        <v>42</v>
      </c>
      <c r="C70" s="56"/>
      <c r="D70" s="9" t="s">
        <v>25</v>
      </c>
      <c r="E70" s="9" t="s">
        <v>17</v>
      </c>
      <c r="F70" s="9" t="s">
        <v>28</v>
      </c>
      <c r="G70" s="9" t="s">
        <v>43</v>
      </c>
      <c r="H70" s="9">
        <v>922</v>
      </c>
      <c r="I70" s="32"/>
      <c r="J70" s="32"/>
      <c r="K70" s="32"/>
      <c r="L70" s="32"/>
    </row>
    <row r="71" spans="1:12" ht="36" customHeight="1" hidden="1">
      <c r="A71" s="10"/>
      <c r="B71" s="59" t="s">
        <v>26</v>
      </c>
      <c r="C71" s="60"/>
      <c r="D71" s="29" t="s">
        <v>27</v>
      </c>
      <c r="E71" s="29" t="s">
        <v>16</v>
      </c>
      <c r="F71" s="29" t="s">
        <v>16</v>
      </c>
      <c r="G71" s="29"/>
      <c r="H71" s="29">
        <v>922</v>
      </c>
      <c r="I71" s="36">
        <f>SUM(I72)</f>
        <v>0</v>
      </c>
      <c r="J71" s="36"/>
      <c r="K71" s="36">
        <f>SUM(K72)</f>
        <v>0</v>
      </c>
      <c r="L71" s="36">
        <f>SUM(L72)</f>
        <v>0</v>
      </c>
    </row>
    <row r="72" spans="1:12" ht="57" customHeight="1" hidden="1">
      <c r="A72" s="11"/>
      <c r="B72" s="55" t="s">
        <v>42</v>
      </c>
      <c r="C72" s="56"/>
      <c r="D72" s="9" t="s">
        <v>27</v>
      </c>
      <c r="E72" s="9" t="s">
        <v>16</v>
      </c>
      <c r="F72" s="9" t="s">
        <v>16</v>
      </c>
      <c r="G72" s="9" t="s">
        <v>43</v>
      </c>
      <c r="H72" s="9">
        <v>922</v>
      </c>
      <c r="I72" s="32"/>
      <c r="J72" s="32"/>
      <c r="K72" s="32"/>
      <c r="L72" s="32"/>
    </row>
    <row r="73" spans="1:12" ht="18.75">
      <c r="A73" s="10"/>
      <c r="B73" s="61" t="s">
        <v>36</v>
      </c>
      <c r="C73" s="62"/>
      <c r="D73" s="22"/>
      <c r="E73" s="13"/>
      <c r="F73" s="22"/>
      <c r="G73" s="13"/>
      <c r="H73" s="22"/>
      <c r="I73" s="35"/>
      <c r="J73" s="35"/>
      <c r="K73" s="35"/>
      <c r="L73" s="35"/>
    </row>
    <row r="74" spans="1:12" ht="23.25" customHeight="1">
      <c r="A74" s="10"/>
      <c r="B74" s="57" t="s">
        <v>84</v>
      </c>
      <c r="C74" s="58"/>
      <c r="D74" s="23"/>
      <c r="E74" s="9"/>
      <c r="F74" s="24"/>
      <c r="G74" s="9"/>
      <c r="H74" s="25"/>
      <c r="I74" s="35"/>
      <c r="J74" s="35"/>
      <c r="K74" s="35"/>
      <c r="L74" s="35"/>
    </row>
  </sheetData>
  <sheetProtection/>
  <mergeCells count="61">
    <mergeCell ref="A15:A17"/>
    <mergeCell ref="D15:H16"/>
    <mergeCell ref="B17:C17"/>
    <mergeCell ref="B23:C23"/>
    <mergeCell ref="B24:C24"/>
    <mergeCell ref="B33:C33"/>
    <mergeCell ref="B25:C25"/>
    <mergeCell ref="B26:C26"/>
    <mergeCell ref="B27:C27"/>
    <mergeCell ref="B28:C28"/>
    <mergeCell ref="B29:C29"/>
    <mergeCell ref="B31:C31"/>
    <mergeCell ref="B30:C30"/>
    <mergeCell ref="B32:C32"/>
    <mergeCell ref="I15:I16"/>
    <mergeCell ref="K15:L15"/>
    <mergeCell ref="B15:C16"/>
    <mergeCell ref="B22:C22"/>
    <mergeCell ref="B19:C19"/>
    <mergeCell ref="B38:C38"/>
    <mergeCell ref="B41:C41"/>
    <mergeCell ref="B59:C59"/>
    <mergeCell ref="B60:C60"/>
    <mergeCell ref="B58:C58"/>
    <mergeCell ref="B57:C57"/>
    <mergeCell ref="B54:C54"/>
    <mergeCell ref="B55:C55"/>
    <mergeCell ref="B56:C56"/>
    <mergeCell ref="B39:C39"/>
    <mergeCell ref="B34:C34"/>
    <mergeCell ref="B35:C35"/>
    <mergeCell ref="B36:C36"/>
    <mergeCell ref="B37:C37"/>
    <mergeCell ref="B70:C70"/>
    <mergeCell ref="B62:C62"/>
    <mergeCell ref="B63:C63"/>
    <mergeCell ref="B66:C66"/>
    <mergeCell ref="B67:C67"/>
    <mergeCell ref="B68:C68"/>
    <mergeCell ref="B69:C69"/>
    <mergeCell ref="B20:C20"/>
    <mergeCell ref="B18:C18"/>
    <mergeCell ref="B21:C21"/>
    <mergeCell ref="B44:C44"/>
    <mergeCell ref="B45:C45"/>
    <mergeCell ref="B47:C47"/>
    <mergeCell ref="B46:C46"/>
    <mergeCell ref="B40:C40"/>
    <mergeCell ref="B42:C42"/>
    <mergeCell ref="B43:C43"/>
    <mergeCell ref="B64:C64"/>
    <mergeCell ref="B65:C65"/>
    <mergeCell ref="B61:C61"/>
    <mergeCell ref="B71:C71"/>
    <mergeCell ref="B72:C72"/>
    <mergeCell ref="B73:C73"/>
    <mergeCell ref="B74:C74"/>
    <mergeCell ref="B48:C48"/>
    <mergeCell ref="B49:C49"/>
    <mergeCell ref="B50:C50"/>
    <mergeCell ref="B51:C51"/>
  </mergeCells>
  <printOptions/>
  <pageMargins left="0.52" right="0.19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post1</dc:creator>
  <cp:keywords/>
  <dc:description/>
  <cp:lastModifiedBy>WinXP User</cp:lastModifiedBy>
  <cp:lastPrinted>2012-12-28T08:34:01Z</cp:lastPrinted>
  <dcterms:created xsi:type="dcterms:W3CDTF">2011-10-03T06:16:03Z</dcterms:created>
  <dcterms:modified xsi:type="dcterms:W3CDTF">2012-12-29T10:10:50Z</dcterms:modified>
  <cp:category/>
  <cp:version/>
  <cp:contentType/>
  <cp:contentStatus/>
</cp:coreProperties>
</file>